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GI\Moi\BAN\СУФНПП\DEAN\архив\Превод\превод\БУТОНИ\Учащи\"/>
    </mc:Choice>
  </mc:AlternateContent>
  <bookViews>
    <workbookView xWindow="0" yWindow="0" windowWidth="20490" windowHeight="7755" activeTab="1"/>
  </bookViews>
  <sheets>
    <sheet name="учебен план" sheetId="1" r:id="rId1"/>
    <sheet name="справка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B9" i="2" l="1"/>
  <c r="AB10" i="2"/>
  <c r="AB11" i="2"/>
  <c r="AB12" i="2"/>
  <c r="AA9" i="2"/>
  <c r="AA10" i="2"/>
  <c r="AA11" i="2"/>
  <c r="Z9" i="2"/>
  <c r="Z10" i="2"/>
  <c r="AB8" i="2"/>
  <c r="D12" i="2"/>
  <c r="G12" i="2"/>
  <c r="E11" i="2"/>
  <c r="F8" i="2"/>
  <c r="F12" i="2" s="1"/>
  <c r="E8" i="2"/>
  <c r="E12" i="2" s="1"/>
  <c r="B11" i="2"/>
  <c r="Z11" i="2" s="1"/>
  <c r="C8" i="2"/>
  <c r="B8" i="2"/>
  <c r="B12" i="2" s="1"/>
  <c r="AA8" i="2" l="1"/>
  <c r="Z12" i="2"/>
  <c r="C12" i="2"/>
  <c r="AA12" i="2" s="1"/>
  <c r="Z8" i="2"/>
</calcChain>
</file>

<file path=xl/sharedStrings.xml><?xml version="1.0" encoding="utf-8"?>
<sst xmlns="http://schemas.openxmlformats.org/spreadsheetml/2006/main" count="211" uniqueCount="101">
  <si>
    <t>№</t>
  </si>
  <si>
    <t>код</t>
  </si>
  <si>
    <t>Общо</t>
  </si>
  <si>
    <t>ІV семестър</t>
  </si>
  <si>
    <t>V семестър</t>
  </si>
  <si>
    <t>VI семестър</t>
  </si>
  <si>
    <t>VII семестър</t>
  </si>
  <si>
    <t>VIII семестър</t>
  </si>
  <si>
    <t>З</t>
  </si>
  <si>
    <t>I</t>
  </si>
  <si>
    <t>II</t>
  </si>
  <si>
    <t>И</t>
  </si>
  <si>
    <t>Аудиторна заетост</t>
  </si>
  <si>
    <t>аудиторна заетост</t>
  </si>
  <si>
    <t>П</t>
  </si>
  <si>
    <t>2+0+0</t>
  </si>
  <si>
    <t>1+1+0</t>
  </si>
  <si>
    <t>IІ</t>
  </si>
  <si>
    <t>І</t>
  </si>
  <si>
    <t>з</t>
  </si>
  <si>
    <t>У</t>
  </si>
  <si>
    <t>О</t>
  </si>
  <si>
    <t>European educational priorities for intercultural dialogue</t>
  </si>
  <si>
    <t>Intercultural competence of teachers</t>
  </si>
  <si>
    <t>Intercultural education - psychological-pedagogical problems and perspectives</t>
  </si>
  <si>
    <t>Development of speech in multilingual intercultural environment</t>
  </si>
  <si>
    <t>Intercultural artistic communication</t>
  </si>
  <si>
    <t>Animation for children and game intercultural competence</t>
  </si>
  <si>
    <t>Practical experience in intercultural environment</t>
  </si>
  <si>
    <t>Audiovisual and information technologies in intercultural education</t>
  </si>
  <si>
    <t>Methodology of psychological- pedagogical research in intercultural environment</t>
  </si>
  <si>
    <t>Pedagogical education for parents in intercultural environment</t>
  </si>
  <si>
    <t>Social-psychological training for intercultural dialogue</t>
  </si>
  <si>
    <t>Identity in intercultural environment</t>
  </si>
  <si>
    <t>Educational aspects of children - migrants integration</t>
  </si>
  <si>
    <t>Teacher training</t>
  </si>
  <si>
    <t>Current pedagogical practice</t>
  </si>
  <si>
    <t>Pre-graduation pedagogical practice</t>
  </si>
  <si>
    <t>INTEGRATIVE PRACTICAL EXAMINATION AND MASTER’S THESIS DEFENSE</t>
  </si>
  <si>
    <t>Dean:</t>
  </si>
  <si>
    <t>Dean: …………..</t>
  </si>
  <si>
    <t>Degree completion</t>
  </si>
  <si>
    <t>ECTS - credits</t>
  </si>
  <si>
    <t>number of hours for preparation</t>
  </si>
  <si>
    <t>First state exam/ thesis defence session</t>
  </si>
  <si>
    <t>Second state exam/ thesis defence session</t>
  </si>
  <si>
    <t>Form of degree completion</t>
  </si>
  <si>
    <t>ECTS credits</t>
  </si>
  <si>
    <t>Second state exam/thesis defence session</t>
  </si>
  <si>
    <t>june</t>
  </si>
  <si>
    <t>october</t>
  </si>
  <si>
    <t>Weeks</t>
  </si>
  <si>
    <t xml:space="preserve">Number classes </t>
  </si>
  <si>
    <t>Type of course completion - e, ca, m</t>
  </si>
  <si>
    <t>Type - C, E, O</t>
  </si>
  <si>
    <t>Semester</t>
  </si>
  <si>
    <t>Name of practice</t>
  </si>
  <si>
    <t>E</t>
  </si>
  <si>
    <t>CA</t>
  </si>
  <si>
    <t>Compulsory courses</t>
  </si>
  <si>
    <t>Number of classes- total</t>
  </si>
  <si>
    <t>Number of classes per week</t>
  </si>
  <si>
    <t>Type of Grading* - e, ca, m, a</t>
  </si>
  <si>
    <t>Total</t>
  </si>
  <si>
    <t>Lectures</t>
  </si>
  <si>
    <t>Seminars</t>
  </si>
  <si>
    <t>Practical classes / practice</t>
  </si>
  <si>
    <t xml:space="preserve">Course code </t>
  </si>
  <si>
    <t>Course Title</t>
  </si>
  <si>
    <t>Type – C, E, O</t>
  </si>
  <si>
    <t>Term</t>
  </si>
  <si>
    <t>ECTS  credits</t>
  </si>
  <si>
    <t>OPTIONAL SUBJECTS</t>
  </si>
  <si>
    <t>Teaching practice</t>
  </si>
  <si>
    <t>Form of study: full-time</t>
  </si>
  <si>
    <t>academic year beginning from   2019/2020</t>
  </si>
  <si>
    <t>Program code</t>
  </si>
  <si>
    <t>Professional qualification: Master in Intercultural Education; Teacher in Intercultural Educational Environment</t>
  </si>
  <si>
    <t>Sofia University "St. Kliment Ohridski"</t>
  </si>
  <si>
    <t xml:space="preserve">Curriculum Reference Statement </t>
  </si>
  <si>
    <t>Form of study: full-time, Term of study (in semesters): 2 semesters</t>
  </si>
  <si>
    <t>Course Load, ECTS -credits and course completion per semester</t>
  </si>
  <si>
    <t>Type of courses</t>
  </si>
  <si>
    <t>I semester</t>
  </si>
  <si>
    <t>IІ semester</t>
  </si>
  <si>
    <t>IІІ semester</t>
  </si>
  <si>
    <t>Course Load - number of classes</t>
  </si>
  <si>
    <t>ECTS – credits</t>
  </si>
  <si>
    <t>number of grades</t>
  </si>
  <si>
    <t>Min. of elective courses</t>
  </si>
  <si>
    <t>Study internships</t>
  </si>
  <si>
    <t>Total:</t>
  </si>
  <si>
    <t>Notes:</t>
  </si>
  <si>
    <t>1. 2 (two) of the optional subjects are attended for the term of study depending on the proposals of the department.</t>
  </si>
  <si>
    <t>Practice</t>
  </si>
  <si>
    <t>Master’s degree programme: EDUCATIONAL SCIENCES AND INTERCULTURAL EDUCATION (in English)</t>
  </si>
  <si>
    <t>Intercultural communication</t>
  </si>
  <si>
    <t>June</t>
  </si>
  <si>
    <t>October</t>
  </si>
  <si>
    <r>
      <t>1. The curriculum was Approved by the Academic Council pursuant to record № 3</t>
    </r>
    <r>
      <rPr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от</t>
    </r>
    <r>
      <rPr>
        <sz val="11"/>
        <rFont val="Arial"/>
        <family val="2"/>
        <charset val="204"/>
      </rPr>
      <t xml:space="preserve"> 26.03.2019 г.</t>
    </r>
  </si>
  <si>
    <t>Approved by the Academic Council pursuant to record  3/26.03.2019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</si>
</sst>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2"/>
      <name val="Tahoma"/>
      <family val="2"/>
      <charset val="204"/>
    </font>
    <font>
      <sz val="12"/>
      <name val="Arial"/>
      <family val="2"/>
      <charset val="204"/>
    </font>
    <font>
      <i/>
      <sz val="8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auto="1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6" fillId="0" borderId="0" xfId="0" applyFont="1"/>
    <xf numFmtId="0" fontId="2" fillId="0" borderId="0" xfId="0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8" fillId="0" borderId="0" xfId="0" applyFont="1"/>
    <xf numFmtId="0" fontId="7" fillId="0" borderId="1" xfId="0" applyFont="1" applyBorder="1" applyAlignment="1">
      <alignment horizontal="right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Alignment="1" applyProtection="1"/>
    <xf numFmtId="0" fontId="2" fillId="0" borderId="2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/>
    <xf numFmtId="0" fontId="1" fillId="0" borderId="3" xfId="0" applyFont="1" applyBorder="1"/>
    <xf numFmtId="0" fontId="1" fillId="0" borderId="0" xfId="0" applyFont="1" applyBorder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/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/>
    <xf numFmtId="0" fontId="2" fillId="0" borderId="4" xfId="1" applyFont="1" applyBorder="1" applyAlignment="1">
      <alignment vertical="center"/>
    </xf>
    <xf numFmtId="0" fontId="1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vertical="center" wrapText="1"/>
    </xf>
    <xf numFmtId="0" fontId="1" fillId="0" borderId="15" xfId="0" applyFont="1" applyBorder="1"/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5" xfId="1" applyFont="1" applyBorder="1" applyAlignment="1">
      <alignment vertical="center"/>
    </xf>
    <xf numFmtId="0" fontId="1" fillId="0" borderId="15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5" xfId="1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1" fillId="0" borderId="15" xfId="1" applyFont="1" applyBorder="1" applyAlignment="1" applyProtection="1">
      <alignment horizontal="center" vertical="center"/>
      <protection locked="0"/>
    </xf>
    <xf numFmtId="0" fontId="1" fillId="0" borderId="15" xfId="1" applyFont="1" applyFill="1" applyBorder="1" applyAlignment="1" applyProtection="1">
      <alignment horizontal="center" vertical="center" textRotation="90" wrapText="1"/>
      <protection locked="0"/>
    </xf>
    <xf numFmtId="0" fontId="12" fillId="3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horizontal="justify" vertical="center" wrapText="1"/>
    </xf>
    <xf numFmtId="0" fontId="12" fillId="3" borderId="5" xfId="0" applyFont="1" applyFill="1" applyBorder="1" applyAlignment="1">
      <alignment vertical="center" wrapText="1"/>
    </xf>
    <xf numFmtId="0" fontId="1" fillId="0" borderId="4" xfId="1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 indent="1"/>
    </xf>
    <xf numFmtId="0" fontId="13" fillId="0" borderId="15" xfId="0" applyFont="1" applyBorder="1"/>
    <xf numFmtId="0" fontId="1" fillId="0" borderId="15" xfId="1" applyFont="1" applyBorder="1" applyAlignment="1">
      <alignment horizontal="center" vertical="center"/>
    </xf>
    <xf numFmtId="0" fontId="14" fillId="4" borderId="16" xfId="0" applyNumberFormat="1" applyFont="1" applyFill="1" applyBorder="1" applyAlignment="1"/>
    <xf numFmtId="49" fontId="15" fillId="4" borderId="17" xfId="0" applyNumberFormat="1" applyFont="1" applyFill="1" applyBorder="1" applyAlignment="1">
      <alignment horizontal="center" textRotation="90" wrapText="1"/>
    </xf>
    <xf numFmtId="49" fontId="16" fillId="4" borderId="18" xfId="0" applyNumberFormat="1" applyFont="1" applyFill="1" applyBorder="1" applyAlignment="1"/>
    <xf numFmtId="49" fontId="0" fillId="4" borderId="17" xfId="0" applyNumberFormat="1" applyFont="1" applyFill="1" applyBorder="1" applyAlignment="1">
      <alignment horizontal="center" vertical="center" textRotation="90" wrapText="1"/>
    </xf>
    <xf numFmtId="49" fontId="0" fillId="4" borderId="17" xfId="0" applyNumberFormat="1" applyFont="1" applyFill="1" applyBorder="1" applyAlignment="1">
      <alignment horizontal="center" vertical="center" wrapText="1"/>
    </xf>
    <xf numFmtId="49" fontId="1" fillId="4" borderId="17" xfId="0" applyNumberFormat="1" applyFont="1" applyFill="1" applyBorder="1" applyAlignment="1">
      <alignment horizontal="center" vertical="center"/>
    </xf>
    <xf numFmtId="49" fontId="1" fillId="4" borderId="17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2" fillId="3" borderId="15" xfId="0" applyFont="1" applyFill="1" applyBorder="1" applyAlignment="1">
      <alignment vertical="center" wrapText="1"/>
    </xf>
    <xf numFmtId="49" fontId="15" fillId="4" borderId="17" xfId="0" applyNumberFormat="1" applyFont="1" applyFill="1" applyBorder="1" applyAlignment="1">
      <alignment horizontal="center" vertical="center" textRotation="90" wrapText="1"/>
    </xf>
    <xf numFmtId="49" fontId="19" fillId="4" borderId="17" xfId="0" applyNumberFormat="1" applyFont="1" applyFill="1" applyBorder="1" applyAlignment="1">
      <alignment horizontal="center" textRotation="90" wrapText="1"/>
    </xf>
    <xf numFmtId="49" fontId="19" fillId="4" borderId="17" xfId="0" applyNumberFormat="1" applyFont="1" applyFill="1" applyBorder="1" applyAlignment="1">
      <alignment horizontal="center" textRotation="90"/>
    </xf>
    <xf numFmtId="49" fontId="15" fillId="4" borderId="37" xfId="0" applyNumberFormat="1" applyFont="1" applyFill="1" applyBorder="1" applyAlignment="1">
      <alignment horizontal="right" vertical="center" wrapText="1"/>
    </xf>
    <xf numFmtId="49" fontId="15" fillId="4" borderId="17" xfId="0" applyNumberFormat="1" applyFont="1" applyFill="1" applyBorder="1" applyAlignment="1">
      <alignment horizontal="right" vertical="center" wrapText="1"/>
    </xf>
    <xf numFmtId="49" fontId="18" fillId="4" borderId="17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15" fillId="4" borderId="17" xfId="0" applyNumberFormat="1" applyFont="1" applyFill="1" applyBorder="1" applyAlignment="1">
      <alignment horizontal="center" textRotation="90" wrapText="1"/>
    </xf>
    <xf numFmtId="0" fontId="15" fillId="4" borderId="17" xfId="0" applyNumberFormat="1" applyFont="1" applyFill="1" applyBorder="1" applyAlignment="1">
      <alignment textRotation="90"/>
    </xf>
    <xf numFmtId="0" fontId="1" fillId="0" borderId="5" xfId="0" applyFont="1" applyBorder="1" applyAlignment="1">
      <alignment horizontal="center" wrapText="1" shrinkToFit="1"/>
    </xf>
    <xf numFmtId="0" fontId="1" fillId="0" borderId="8" xfId="0" applyFont="1" applyBorder="1" applyAlignment="1">
      <alignment horizontal="center" wrapText="1" shrinkToFi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49" fontId="15" fillId="4" borderId="23" xfId="0" applyNumberFormat="1" applyFont="1" applyFill="1" applyBorder="1" applyAlignment="1">
      <alignment horizontal="center" vertical="center" textRotation="90" wrapText="1"/>
    </xf>
    <xf numFmtId="0" fontId="15" fillId="4" borderId="25" xfId="0" applyNumberFormat="1" applyFont="1" applyFill="1" applyBorder="1" applyAlignment="1">
      <alignment horizontal="center" vertical="center" textRotation="90" wrapText="1"/>
    </xf>
    <xf numFmtId="0" fontId="2" fillId="0" borderId="6" xfId="0" applyFont="1" applyBorder="1" applyAlignment="1">
      <alignment vertical="top"/>
    </xf>
    <xf numFmtId="0" fontId="1" fillId="0" borderId="6" xfId="0" applyFont="1" applyBorder="1" applyAlignment="1"/>
    <xf numFmtId="0" fontId="1" fillId="0" borderId="5" xfId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center" vertical="center"/>
      <protection locked="0"/>
    </xf>
    <xf numFmtId="0" fontId="1" fillId="0" borderId="8" xfId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wrapText="1"/>
    </xf>
    <xf numFmtId="49" fontId="15" fillId="4" borderId="26" xfId="0" applyNumberFormat="1" applyFont="1" applyFill="1" applyBorder="1" applyAlignment="1">
      <alignment horizontal="center" vertical="center" wrapText="1"/>
    </xf>
    <xf numFmtId="0" fontId="15" fillId="4" borderId="27" xfId="0" applyNumberFormat="1" applyFont="1" applyFill="1" applyBorder="1" applyAlignment="1">
      <alignment horizontal="center" vertical="center" wrapText="1"/>
    </xf>
    <xf numFmtId="0" fontId="15" fillId="4" borderId="28" xfId="0" applyNumberFormat="1" applyFont="1" applyFill="1" applyBorder="1" applyAlignment="1">
      <alignment horizontal="center" vertical="center" wrapText="1"/>
    </xf>
    <xf numFmtId="0" fontId="15" fillId="4" borderId="29" xfId="0" applyNumberFormat="1" applyFont="1" applyFill="1" applyBorder="1" applyAlignment="1">
      <alignment horizontal="center" vertical="center" wrapText="1"/>
    </xf>
    <xf numFmtId="0" fontId="15" fillId="4" borderId="18" xfId="0" applyNumberFormat="1" applyFont="1" applyFill="1" applyBorder="1" applyAlignment="1">
      <alignment horizontal="center" vertical="center" wrapText="1"/>
    </xf>
    <xf numFmtId="0" fontId="15" fillId="4" borderId="30" xfId="0" applyNumberFormat="1" applyFont="1" applyFill="1" applyBorder="1" applyAlignment="1">
      <alignment horizontal="center" vertical="center" wrapText="1"/>
    </xf>
    <xf numFmtId="49" fontId="15" fillId="4" borderId="23" xfId="0" applyNumberFormat="1" applyFont="1" applyFill="1" applyBorder="1" applyAlignment="1">
      <alignment horizontal="center" vertical="center" wrapText="1"/>
    </xf>
    <xf numFmtId="0" fontId="15" fillId="4" borderId="25" xfId="0" applyNumberFormat="1" applyFont="1" applyFill="1" applyBorder="1" applyAlignment="1">
      <alignment horizontal="center" vertical="center" wrapText="1"/>
    </xf>
    <xf numFmtId="0" fontId="1" fillId="0" borderId="15" xfId="1" applyFont="1" applyBorder="1" applyAlignment="1" applyProtection="1">
      <alignment horizontal="center" vertical="center"/>
      <protection locked="0"/>
    </xf>
    <xf numFmtId="49" fontId="0" fillId="4" borderId="17" xfId="0" applyNumberFormat="1" applyFont="1" applyFill="1" applyBorder="1" applyAlignment="1">
      <alignment horizontal="center" vertical="center"/>
    </xf>
    <xf numFmtId="0" fontId="0" fillId="4" borderId="17" xfId="0" applyNumberFormat="1" applyFont="1" applyFill="1" applyBorder="1" applyAlignment="1">
      <alignment horizontal="center" vertical="center"/>
    </xf>
    <xf numFmtId="0" fontId="15" fillId="4" borderId="17" xfId="0" applyNumberFormat="1" applyFont="1" applyFill="1" applyBorder="1" applyAlignment="1">
      <alignment horizontal="center" textRotation="90"/>
    </xf>
    <xf numFmtId="0" fontId="10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4" fillId="4" borderId="31" xfId="0" applyNumberFormat="1" applyFont="1" applyFill="1" applyBorder="1" applyAlignment="1"/>
    <xf numFmtId="49" fontId="14" fillId="4" borderId="0" xfId="0" applyNumberFormat="1" applyFont="1" applyFill="1" applyBorder="1" applyAlignment="1"/>
    <xf numFmtId="49" fontId="14" fillId="4" borderId="32" xfId="0" applyNumberFormat="1" applyFont="1" applyFill="1" applyBorder="1" applyAlignment="1"/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49" fontId="15" fillId="4" borderId="19" xfId="0" applyNumberFormat="1" applyFont="1" applyFill="1" applyBorder="1" applyAlignment="1">
      <alignment horizontal="center" vertical="center" wrapText="1"/>
    </xf>
    <xf numFmtId="0" fontId="15" fillId="4" borderId="20" xfId="0" applyNumberFormat="1" applyFont="1" applyFill="1" applyBorder="1" applyAlignment="1">
      <alignment horizontal="center" vertical="center" wrapText="1"/>
    </xf>
    <xf numFmtId="0" fontId="15" fillId="4" borderId="21" xfId="0" applyNumberFormat="1" applyFont="1" applyFill="1" applyBorder="1" applyAlignment="1">
      <alignment horizontal="center" vertical="center" wrapText="1"/>
    </xf>
    <xf numFmtId="49" fontId="15" fillId="4" borderId="22" xfId="0" applyNumberFormat="1" applyFont="1" applyFill="1" applyBorder="1" applyAlignment="1">
      <alignment horizontal="center" vertical="center" textRotation="90" wrapText="1"/>
    </xf>
    <xf numFmtId="0" fontId="15" fillId="4" borderId="24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13" xfId="0" applyFont="1" applyBorder="1" applyAlignment="1">
      <alignment horizontal="center"/>
    </xf>
    <xf numFmtId="0" fontId="1" fillId="0" borderId="0" xfId="0" applyFont="1" applyAlignment="1"/>
    <xf numFmtId="0" fontId="2" fillId="2" borderId="14" xfId="0" applyFont="1" applyFill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 applyProtection="1">
      <alignment horizontal="center" vertical="top" wrapText="1"/>
    </xf>
    <xf numFmtId="49" fontId="18" fillId="4" borderId="19" xfId="0" applyNumberFormat="1" applyFont="1" applyFill="1" applyBorder="1" applyAlignment="1">
      <alignment horizontal="center" vertical="top" wrapText="1"/>
    </xf>
    <xf numFmtId="0" fontId="18" fillId="4" borderId="20" xfId="0" applyNumberFormat="1" applyFont="1" applyFill="1" applyBorder="1" applyAlignment="1">
      <alignment horizontal="center" vertical="top" wrapText="1"/>
    </xf>
    <xf numFmtId="0" fontId="18" fillId="4" borderId="21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horizontal="center" vertical="top" wrapText="1"/>
    </xf>
    <xf numFmtId="0" fontId="0" fillId="4" borderId="20" xfId="0" applyNumberFormat="1" applyFont="1" applyFill="1" applyBorder="1" applyAlignment="1">
      <alignment horizontal="center" vertical="top" wrapText="1"/>
    </xf>
    <xf numFmtId="0" fontId="0" fillId="4" borderId="21" xfId="0" applyNumberFormat="1" applyFont="1" applyFill="1" applyBorder="1" applyAlignment="1">
      <alignment horizontal="center" vertical="top" wrapText="1"/>
    </xf>
    <xf numFmtId="49" fontId="18" fillId="4" borderId="23" xfId="0" applyNumberFormat="1" applyFont="1" applyFill="1" applyBorder="1" applyAlignment="1">
      <alignment horizontal="center" vertical="center" wrapText="1"/>
    </xf>
    <xf numFmtId="0" fontId="18" fillId="4" borderId="36" xfId="0" applyNumberFormat="1" applyFont="1" applyFill="1" applyBorder="1" applyAlignment="1">
      <alignment horizontal="center" vertical="center" wrapText="1"/>
    </xf>
    <xf numFmtId="49" fontId="17" fillId="4" borderId="16" xfId="0" applyNumberFormat="1" applyFont="1" applyFill="1" applyBorder="1" applyAlignment="1">
      <alignment horizontal="center" vertical="center"/>
    </xf>
    <xf numFmtId="0" fontId="17" fillId="4" borderId="16" xfId="0" applyNumberFormat="1" applyFont="1" applyFill="1" applyBorder="1" applyAlignment="1">
      <alignment horizontal="center" vertical="center"/>
    </xf>
    <xf numFmtId="49" fontId="16" fillId="4" borderId="16" xfId="0" applyNumberFormat="1" applyFont="1" applyFill="1" applyBorder="1" applyAlignment="1">
      <alignment horizontal="center"/>
    </xf>
    <xf numFmtId="0" fontId="16" fillId="4" borderId="16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/>
    <xf numFmtId="0" fontId="3" fillId="0" borderId="2" xfId="0" applyFont="1" applyBorder="1" applyAlignment="1">
      <alignment vertical="top" wrapText="1"/>
    </xf>
    <xf numFmtId="49" fontId="0" fillId="4" borderId="17" xfId="0" applyNumberFormat="1" applyFont="1" applyFill="1" applyBorder="1" applyAlignment="1">
      <alignment horizontal="center" textRotation="90" wrapText="1"/>
    </xf>
    <xf numFmtId="0" fontId="0" fillId="4" borderId="17" xfId="0" applyNumberFormat="1" applyFont="1" applyFill="1" applyBorder="1" applyAlignment="1">
      <alignment horizontal="center" textRotation="90" wrapText="1"/>
    </xf>
    <xf numFmtId="0" fontId="0" fillId="4" borderId="17" xfId="0" applyNumberFormat="1" applyFont="1" applyFill="1" applyBorder="1" applyAlignment="1">
      <alignment textRotation="90"/>
    </xf>
    <xf numFmtId="49" fontId="18" fillId="4" borderId="33" xfId="0" applyNumberFormat="1" applyFont="1" applyFill="1" applyBorder="1" applyAlignment="1">
      <alignment horizontal="center" vertical="top" wrapText="1"/>
    </xf>
    <xf numFmtId="0" fontId="18" fillId="4" borderId="34" xfId="0" applyNumberFormat="1" applyFont="1" applyFill="1" applyBorder="1" applyAlignment="1">
      <alignment horizontal="center" vertical="top" wrapText="1"/>
    </xf>
    <xf numFmtId="0" fontId="18" fillId="4" borderId="35" xfId="0" applyNumberFormat="1" applyFont="1" applyFill="1" applyBorder="1" applyAlignment="1">
      <alignment horizontal="center" vertical="top" wrapText="1"/>
    </xf>
    <xf numFmtId="0" fontId="0" fillId="4" borderId="17" xfId="0" applyNumberFormat="1" applyFont="1" applyFill="1" applyBorder="1" applyAlignment="1"/>
    <xf numFmtId="0" fontId="0" fillId="4" borderId="17" xfId="0" applyNumberFormat="1" applyFont="1" applyFill="1" applyBorder="1" applyAlignment="1">
      <alignment horizont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4"/>
  <sheetViews>
    <sheetView topLeftCell="A28" zoomScaleNormal="100" workbookViewId="0">
      <selection activeCell="A39" sqref="A39"/>
    </sheetView>
  </sheetViews>
  <sheetFormatPr defaultColWidth="8.85546875" defaultRowHeight="12.75" x14ac:dyDescent="0.2"/>
  <cols>
    <col min="1" max="1" width="3.5703125" style="11" customWidth="1"/>
    <col min="2" max="5" width="2.28515625" style="11" customWidth="1"/>
    <col min="6" max="6" width="38.140625" style="11" customWidth="1"/>
    <col min="7" max="7" width="7.5703125" style="17" customWidth="1"/>
    <col min="8" max="8" width="7.140625" style="24" customWidth="1"/>
    <col min="9" max="11" width="6.28515625" style="24" customWidth="1"/>
    <col min="12" max="13" width="7.28515625" style="11" customWidth="1"/>
    <col min="14" max="14" width="11.42578125" style="11" customWidth="1"/>
    <col min="15" max="15" width="9.85546875" style="11" customWidth="1"/>
    <col min="16" max="16384" width="8.85546875" style="11"/>
  </cols>
  <sheetData>
    <row r="1" spans="1:18" ht="23.25" customHeight="1" x14ac:dyDescent="0.2">
      <c r="A1" s="105" t="s">
        <v>21</v>
      </c>
      <c r="B1" s="111">
        <v>8</v>
      </c>
      <c r="C1" s="111">
        <v>3</v>
      </c>
      <c r="D1" s="111">
        <v>0</v>
      </c>
      <c r="E1" s="111">
        <v>1</v>
      </c>
      <c r="F1" s="113" t="s">
        <v>95</v>
      </c>
      <c r="G1" s="113"/>
      <c r="H1" s="113"/>
      <c r="I1" s="113"/>
      <c r="J1" s="113"/>
      <c r="K1" s="113"/>
      <c r="L1" s="113"/>
      <c r="M1" s="113"/>
      <c r="N1" s="113"/>
      <c r="O1" s="113"/>
    </row>
    <row r="2" spans="1:18" ht="17.25" customHeight="1" x14ac:dyDescent="0.2">
      <c r="A2" s="106"/>
      <c r="B2" s="112"/>
      <c r="C2" s="112"/>
      <c r="D2" s="112"/>
      <c r="E2" s="112"/>
      <c r="F2" s="107" t="s">
        <v>74</v>
      </c>
      <c r="G2" s="107"/>
      <c r="H2" s="107"/>
      <c r="I2" s="107"/>
      <c r="J2" s="107"/>
      <c r="K2" s="107"/>
      <c r="L2" s="107"/>
      <c r="M2" s="107"/>
      <c r="N2" s="107"/>
      <c r="O2" s="107"/>
    </row>
    <row r="3" spans="1:18" ht="34.5" customHeight="1" thickBot="1" x14ac:dyDescent="0.25">
      <c r="A3" s="103" t="s">
        <v>76</v>
      </c>
      <c r="B3" s="103"/>
      <c r="C3" s="103"/>
      <c r="D3" s="103"/>
      <c r="E3" s="103"/>
      <c r="F3" s="104" t="s">
        <v>75</v>
      </c>
      <c r="G3" s="104"/>
      <c r="H3" s="104"/>
      <c r="I3" s="104"/>
      <c r="J3" s="104"/>
      <c r="K3" s="104"/>
      <c r="L3" s="104"/>
      <c r="M3" s="104"/>
      <c r="N3" s="104"/>
      <c r="O3" s="104"/>
    </row>
    <row r="4" spans="1:18" ht="16.5" customHeight="1" thickBot="1" x14ac:dyDescent="0.25">
      <c r="A4" s="89" t="s">
        <v>0</v>
      </c>
      <c r="B4" s="91" t="s">
        <v>67</v>
      </c>
      <c r="C4" s="92"/>
      <c r="D4" s="92"/>
      <c r="E4" s="93"/>
      <c r="F4" s="97" t="s">
        <v>68</v>
      </c>
      <c r="G4" s="82" t="s">
        <v>69</v>
      </c>
      <c r="H4" s="82" t="s">
        <v>70</v>
      </c>
      <c r="I4" s="82" t="s">
        <v>71</v>
      </c>
      <c r="J4" s="114" t="s">
        <v>60</v>
      </c>
      <c r="K4" s="115"/>
      <c r="L4" s="115"/>
      <c r="M4" s="116"/>
      <c r="N4" s="117" t="s">
        <v>61</v>
      </c>
      <c r="O4" s="82" t="s">
        <v>62</v>
      </c>
      <c r="P4" s="13"/>
      <c r="Q4" s="14"/>
      <c r="R4" s="14"/>
    </row>
    <row r="5" spans="1:18" ht="67.5" customHeight="1" thickBot="1" x14ac:dyDescent="0.25">
      <c r="A5" s="90"/>
      <c r="B5" s="94"/>
      <c r="C5" s="95"/>
      <c r="D5" s="95"/>
      <c r="E5" s="96"/>
      <c r="F5" s="98"/>
      <c r="G5" s="83"/>
      <c r="H5" s="83"/>
      <c r="I5" s="83"/>
      <c r="J5" s="64" t="s">
        <v>63</v>
      </c>
      <c r="K5" s="64" t="s">
        <v>64</v>
      </c>
      <c r="L5" s="64" t="s">
        <v>65</v>
      </c>
      <c r="M5" s="64" t="s">
        <v>66</v>
      </c>
      <c r="N5" s="118"/>
      <c r="O5" s="83"/>
      <c r="P5" s="13"/>
      <c r="Q5" s="14"/>
      <c r="R5" s="26"/>
    </row>
    <row r="6" spans="1:18" s="17" customFormat="1" ht="13.5" thickBot="1" x14ac:dyDescent="0.25">
      <c r="A6" s="6">
        <v>1</v>
      </c>
      <c r="B6" s="79">
        <v>2</v>
      </c>
      <c r="C6" s="80"/>
      <c r="D6" s="80"/>
      <c r="E6" s="81"/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6">
        <v>9</v>
      </c>
      <c r="M6" s="6">
        <v>10</v>
      </c>
      <c r="N6" s="6">
        <v>11</v>
      </c>
      <c r="O6" s="6">
        <v>13</v>
      </c>
    </row>
    <row r="7" spans="1:18" ht="21" customHeight="1" thickBot="1" x14ac:dyDescent="0.25">
      <c r="A7" s="84" t="s">
        <v>59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8" ht="38.450000000000003" customHeight="1" thickBot="1" x14ac:dyDescent="0.25">
      <c r="A8" s="23">
        <v>1</v>
      </c>
      <c r="B8" s="19" t="s">
        <v>8</v>
      </c>
      <c r="C8" s="20">
        <v>1</v>
      </c>
      <c r="D8" s="20">
        <v>0</v>
      </c>
      <c r="E8" s="20">
        <v>1</v>
      </c>
      <c r="F8" s="45" t="s">
        <v>22</v>
      </c>
      <c r="G8" s="19" t="s">
        <v>8</v>
      </c>
      <c r="H8" s="19" t="s">
        <v>9</v>
      </c>
      <c r="I8" s="19">
        <v>3</v>
      </c>
      <c r="J8" s="19">
        <v>90</v>
      </c>
      <c r="K8" s="19">
        <v>30</v>
      </c>
      <c r="L8" s="19">
        <v>0</v>
      </c>
      <c r="M8" s="19">
        <v>0</v>
      </c>
      <c r="N8" s="19" t="s">
        <v>15</v>
      </c>
      <c r="O8" s="21" t="s">
        <v>57</v>
      </c>
    </row>
    <row r="9" spans="1:18" ht="20.45" customHeight="1" thickBot="1" x14ac:dyDescent="0.25">
      <c r="A9" s="23">
        <v>2</v>
      </c>
      <c r="B9" s="19" t="s">
        <v>8</v>
      </c>
      <c r="C9" s="20">
        <v>1</v>
      </c>
      <c r="D9" s="20">
        <v>0</v>
      </c>
      <c r="E9" s="20">
        <v>2</v>
      </c>
      <c r="F9" s="45" t="s">
        <v>96</v>
      </c>
      <c r="G9" s="19" t="s">
        <v>8</v>
      </c>
      <c r="H9" s="19" t="s">
        <v>9</v>
      </c>
      <c r="I9" s="19">
        <v>4</v>
      </c>
      <c r="J9" s="19">
        <v>120</v>
      </c>
      <c r="K9" s="19">
        <v>15</v>
      </c>
      <c r="L9" s="19">
        <v>15</v>
      </c>
      <c r="M9" s="19">
        <v>0</v>
      </c>
      <c r="N9" s="19" t="s">
        <v>16</v>
      </c>
      <c r="O9" s="21" t="s">
        <v>57</v>
      </c>
    </row>
    <row r="10" spans="1:18" ht="25.9" customHeight="1" thickBot="1" x14ac:dyDescent="0.25">
      <c r="A10" s="23">
        <v>3</v>
      </c>
      <c r="B10" s="19" t="s">
        <v>8</v>
      </c>
      <c r="C10" s="20">
        <v>1</v>
      </c>
      <c r="D10" s="20">
        <v>0</v>
      </c>
      <c r="E10" s="20">
        <v>3</v>
      </c>
      <c r="F10" s="45" t="s">
        <v>23</v>
      </c>
      <c r="G10" s="19" t="s">
        <v>8</v>
      </c>
      <c r="H10" s="19" t="s">
        <v>9</v>
      </c>
      <c r="I10" s="19">
        <v>4</v>
      </c>
      <c r="J10" s="19">
        <v>120</v>
      </c>
      <c r="K10" s="19">
        <v>15</v>
      </c>
      <c r="L10" s="19">
        <v>15</v>
      </c>
      <c r="M10" s="19">
        <v>0</v>
      </c>
      <c r="N10" s="19" t="s">
        <v>16</v>
      </c>
      <c r="O10" s="21" t="s">
        <v>57</v>
      </c>
    </row>
    <row r="11" spans="1:18" ht="47.45" customHeight="1" thickBot="1" x14ac:dyDescent="0.25">
      <c r="A11" s="23">
        <v>4</v>
      </c>
      <c r="B11" s="19" t="s">
        <v>8</v>
      </c>
      <c r="C11" s="20">
        <v>1</v>
      </c>
      <c r="D11" s="20">
        <v>0</v>
      </c>
      <c r="E11" s="20">
        <v>4</v>
      </c>
      <c r="F11" s="45" t="s">
        <v>24</v>
      </c>
      <c r="G11" s="19" t="s">
        <v>8</v>
      </c>
      <c r="H11" s="19" t="s">
        <v>9</v>
      </c>
      <c r="I11" s="19">
        <v>4</v>
      </c>
      <c r="J11" s="19">
        <v>120</v>
      </c>
      <c r="K11" s="19">
        <v>30</v>
      </c>
      <c r="L11" s="19">
        <v>0</v>
      </c>
      <c r="M11" s="19">
        <v>0</v>
      </c>
      <c r="N11" s="19" t="s">
        <v>15</v>
      </c>
      <c r="O11" s="21" t="s">
        <v>57</v>
      </c>
    </row>
    <row r="12" spans="1:18" ht="34.9" customHeight="1" thickBot="1" x14ac:dyDescent="0.25">
      <c r="A12" s="23">
        <v>5</v>
      </c>
      <c r="B12" s="19" t="s">
        <v>8</v>
      </c>
      <c r="C12" s="20">
        <v>1</v>
      </c>
      <c r="D12" s="20">
        <v>0</v>
      </c>
      <c r="E12" s="20">
        <v>5</v>
      </c>
      <c r="F12" s="46" t="s">
        <v>25</v>
      </c>
      <c r="G12" s="19" t="s">
        <v>8</v>
      </c>
      <c r="H12" s="19" t="s">
        <v>9</v>
      </c>
      <c r="I12" s="19">
        <v>4</v>
      </c>
      <c r="J12" s="19">
        <v>120</v>
      </c>
      <c r="K12" s="19">
        <v>30</v>
      </c>
      <c r="L12" s="19">
        <v>0</v>
      </c>
      <c r="M12" s="19">
        <v>0</v>
      </c>
      <c r="N12" s="19" t="s">
        <v>15</v>
      </c>
      <c r="O12" s="21" t="s">
        <v>57</v>
      </c>
    </row>
    <row r="13" spans="1:18" ht="22.9" customHeight="1" thickBot="1" x14ac:dyDescent="0.25">
      <c r="A13" s="23">
        <v>6</v>
      </c>
      <c r="B13" s="19" t="s">
        <v>8</v>
      </c>
      <c r="C13" s="20">
        <v>1</v>
      </c>
      <c r="D13" s="20">
        <v>0</v>
      </c>
      <c r="E13" s="20">
        <v>6</v>
      </c>
      <c r="F13" s="45" t="s">
        <v>26</v>
      </c>
      <c r="G13" s="19" t="s">
        <v>8</v>
      </c>
      <c r="H13" s="19" t="s">
        <v>9</v>
      </c>
      <c r="I13" s="19">
        <v>4</v>
      </c>
      <c r="J13" s="19">
        <v>120</v>
      </c>
      <c r="K13" s="19">
        <v>30</v>
      </c>
      <c r="L13" s="19">
        <v>0</v>
      </c>
      <c r="M13" s="19">
        <v>0</v>
      </c>
      <c r="N13" s="19" t="s">
        <v>15</v>
      </c>
      <c r="O13" s="21" t="s">
        <v>57</v>
      </c>
    </row>
    <row r="14" spans="1:18" ht="34.9" customHeight="1" thickBot="1" x14ac:dyDescent="0.25">
      <c r="A14" s="23">
        <v>7</v>
      </c>
      <c r="B14" s="19" t="s">
        <v>8</v>
      </c>
      <c r="C14" s="20">
        <v>2</v>
      </c>
      <c r="D14" s="20">
        <v>0</v>
      </c>
      <c r="E14" s="20">
        <v>7</v>
      </c>
      <c r="F14" s="45" t="s">
        <v>27</v>
      </c>
      <c r="G14" s="19" t="s">
        <v>8</v>
      </c>
      <c r="H14" s="19" t="s">
        <v>17</v>
      </c>
      <c r="I14" s="19">
        <v>3</v>
      </c>
      <c r="J14" s="19">
        <v>90</v>
      </c>
      <c r="K14" s="19">
        <v>30</v>
      </c>
      <c r="L14" s="19">
        <v>0</v>
      </c>
      <c r="M14" s="19">
        <v>0</v>
      </c>
      <c r="N14" s="19" t="s">
        <v>15</v>
      </c>
      <c r="O14" s="21" t="s">
        <v>57</v>
      </c>
    </row>
    <row r="15" spans="1:18" ht="29.45" customHeight="1" thickBot="1" x14ac:dyDescent="0.25">
      <c r="A15" s="23">
        <v>8</v>
      </c>
      <c r="B15" s="19" t="s">
        <v>8</v>
      </c>
      <c r="C15" s="20">
        <v>2</v>
      </c>
      <c r="D15" s="20">
        <v>0</v>
      </c>
      <c r="E15" s="20">
        <v>8</v>
      </c>
      <c r="F15" s="45" t="s">
        <v>28</v>
      </c>
      <c r="G15" s="19" t="s">
        <v>8</v>
      </c>
      <c r="H15" s="19" t="s">
        <v>10</v>
      </c>
      <c r="I15" s="19">
        <v>2</v>
      </c>
      <c r="J15" s="19">
        <v>60</v>
      </c>
      <c r="K15" s="19">
        <v>30</v>
      </c>
      <c r="L15" s="19">
        <v>0</v>
      </c>
      <c r="M15" s="19">
        <v>0</v>
      </c>
      <c r="N15" s="19" t="s">
        <v>15</v>
      </c>
      <c r="O15" s="21" t="s">
        <v>57</v>
      </c>
    </row>
    <row r="16" spans="1:18" ht="45" customHeight="1" thickBot="1" x14ac:dyDescent="0.25">
      <c r="A16" s="23">
        <v>9</v>
      </c>
      <c r="B16" s="19" t="s">
        <v>8</v>
      </c>
      <c r="C16" s="20">
        <v>2</v>
      </c>
      <c r="D16" s="20">
        <v>0</v>
      </c>
      <c r="E16" s="20">
        <v>9</v>
      </c>
      <c r="F16" s="45" t="s">
        <v>29</v>
      </c>
      <c r="G16" s="19" t="s">
        <v>8</v>
      </c>
      <c r="H16" s="19" t="s">
        <v>10</v>
      </c>
      <c r="I16" s="19">
        <v>2</v>
      </c>
      <c r="J16" s="19">
        <v>60</v>
      </c>
      <c r="K16" s="19">
        <v>15</v>
      </c>
      <c r="L16" s="19">
        <v>15</v>
      </c>
      <c r="M16" s="19">
        <v>0</v>
      </c>
      <c r="N16" s="19" t="s">
        <v>16</v>
      </c>
      <c r="O16" s="21" t="s">
        <v>57</v>
      </c>
    </row>
    <row r="17" spans="1:254" ht="48.6" customHeight="1" thickBot="1" x14ac:dyDescent="0.25">
      <c r="A17" s="23">
        <v>10</v>
      </c>
      <c r="B17" s="19" t="s">
        <v>8</v>
      </c>
      <c r="C17" s="20">
        <v>2</v>
      </c>
      <c r="D17" s="20">
        <v>1</v>
      </c>
      <c r="E17" s="20">
        <v>0</v>
      </c>
      <c r="F17" s="47" t="s">
        <v>30</v>
      </c>
      <c r="G17" s="19" t="s">
        <v>8</v>
      </c>
      <c r="H17" s="19" t="s">
        <v>10</v>
      </c>
      <c r="I17" s="19">
        <v>2</v>
      </c>
      <c r="J17" s="19">
        <v>60</v>
      </c>
      <c r="K17" s="19">
        <v>15</v>
      </c>
      <c r="L17" s="19">
        <v>15</v>
      </c>
      <c r="M17" s="19">
        <v>0</v>
      </c>
      <c r="N17" s="19" t="s">
        <v>16</v>
      </c>
      <c r="O17" s="21" t="s">
        <v>57</v>
      </c>
    </row>
    <row r="18" spans="1:254" ht="15.6" customHeight="1" thickBot="1" x14ac:dyDescent="0.25">
      <c r="A18" s="84" t="s">
        <v>72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</row>
    <row r="19" spans="1:254" ht="34.9" customHeight="1" thickBot="1" x14ac:dyDescent="0.25">
      <c r="A19" s="20">
        <v>1</v>
      </c>
      <c r="B19" s="19" t="s">
        <v>11</v>
      </c>
      <c r="C19" s="20">
        <v>0</v>
      </c>
      <c r="D19" s="20">
        <v>0</v>
      </c>
      <c r="E19" s="20">
        <v>1</v>
      </c>
      <c r="F19" s="45" t="s">
        <v>31</v>
      </c>
      <c r="G19" s="19" t="s">
        <v>11</v>
      </c>
      <c r="H19" s="19" t="s">
        <v>18</v>
      </c>
      <c r="I19" s="19">
        <v>2</v>
      </c>
      <c r="J19" s="19">
        <v>60</v>
      </c>
      <c r="K19" s="19">
        <v>30</v>
      </c>
      <c r="L19" s="19">
        <v>0</v>
      </c>
      <c r="M19" s="19">
        <v>0</v>
      </c>
      <c r="N19" s="19" t="s">
        <v>15</v>
      </c>
      <c r="O19" s="58" t="s">
        <v>58</v>
      </c>
    </row>
    <row r="20" spans="1:254" ht="30.6" customHeight="1" thickBot="1" x14ac:dyDescent="0.25">
      <c r="A20" s="59">
        <v>2</v>
      </c>
      <c r="B20" s="60" t="s">
        <v>11</v>
      </c>
      <c r="C20" s="59">
        <v>0</v>
      </c>
      <c r="D20" s="59">
        <v>0</v>
      </c>
      <c r="E20" s="59">
        <v>2</v>
      </c>
      <c r="F20" s="45" t="s">
        <v>32</v>
      </c>
      <c r="G20" s="60" t="s">
        <v>11</v>
      </c>
      <c r="H20" s="60" t="s">
        <v>18</v>
      </c>
      <c r="I20" s="60">
        <v>2</v>
      </c>
      <c r="J20" s="60">
        <v>60</v>
      </c>
      <c r="K20" s="60">
        <v>30</v>
      </c>
      <c r="L20" s="60">
        <v>0</v>
      </c>
      <c r="M20" s="60">
        <v>0</v>
      </c>
      <c r="N20" s="60" t="s">
        <v>15</v>
      </c>
      <c r="O20" s="58" t="s">
        <v>58</v>
      </c>
    </row>
    <row r="21" spans="1:254" ht="15.75" thickBot="1" x14ac:dyDescent="0.25">
      <c r="A21" s="61">
        <v>3</v>
      </c>
      <c r="B21" s="62" t="s">
        <v>11</v>
      </c>
      <c r="C21" s="61">
        <v>0</v>
      </c>
      <c r="D21" s="61">
        <v>0</v>
      </c>
      <c r="E21" s="61">
        <v>3</v>
      </c>
      <c r="F21" s="63" t="s">
        <v>33</v>
      </c>
      <c r="G21" s="62" t="s">
        <v>11</v>
      </c>
      <c r="H21" s="62" t="s">
        <v>10</v>
      </c>
      <c r="I21" s="62">
        <v>2</v>
      </c>
      <c r="J21" s="62">
        <v>60</v>
      </c>
      <c r="K21" s="62">
        <v>30</v>
      </c>
      <c r="L21" s="62">
        <v>0</v>
      </c>
      <c r="M21" s="62">
        <v>0</v>
      </c>
      <c r="N21" s="62" t="s">
        <v>15</v>
      </c>
      <c r="O21" s="58" t="s">
        <v>58</v>
      </c>
    </row>
    <row r="22" spans="1:254" ht="32.450000000000003" customHeight="1" thickBot="1" x14ac:dyDescent="0.25">
      <c r="A22" s="61">
        <v>4</v>
      </c>
      <c r="B22" s="62" t="s">
        <v>11</v>
      </c>
      <c r="C22" s="61">
        <v>0</v>
      </c>
      <c r="D22" s="61">
        <v>0</v>
      </c>
      <c r="E22" s="61">
        <v>4</v>
      </c>
      <c r="F22" s="63" t="s">
        <v>34</v>
      </c>
      <c r="G22" s="62" t="s">
        <v>11</v>
      </c>
      <c r="H22" s="62" t="s">
        <v>10</v>
      </c>
      <c r="I22" s="62">
        <v>2</v>
      </c>
      <c r="J22" s="62">
        <v>60</v>
      </c>
      <c r="K22" s="62">
        <v>30</v>
      </c>
      <c r="L22" s="62">
        <v>0</v>
      </c>
      <c r="M22" s="62">
        <v>0</v>
      </c>
      <c r="N22" s="62" t="s">
        <v>15</v>
      </c>
      <c r="O22" s="58" t="s">
        <v>58</v>
      </c>
    </row>
    <row r="24" spans="1:254" ht="1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254" s="110" customFormat="1" ht="14.1" customHeight="1" thickBot="1" x14ac:dyDescent="0.25">
      <c r="A25" s="108" t="s">
        <v>73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  <c r="IR25" s="109"/>
      <c r="IS25" s="109"/>
      <c r="IT25" s="109"/>
    </row>
    <row r="26" spans="1:254" ht="99.75" thickBot="1" x14ac:dyDescent="0.25">
      <c r="A26" s="18" t="s">
        <v>0</v>
      </c>
      <c r="B26" s="86" t="s">
        <v>1</v>
      </c>
      <c r="C26" s="87"/>
      <c r="D26" s="87"/>
      <c r="E26" s="88"/>
      <c r="F26" s="56" t="s">
        <v>56</v>
      </c>
      <c r="G26" s="55" t="s">
        <v>54</v>
      </c>
      <c r="H26" s="55" t="s">
        <v>55</v>
      </c>
      <c r="I26" s="55" t="s">
        <v>42</v>
      </c>
      <c r="J26" s="55" t="s">
        <v>52</v>
      </c>
      <c r="K26" s="44" t="s">
        <v>13</v>
      </c>
      <c r="L26" s="55" t="s">
        <v>51</v>
      </c>
      <c r="M26" s="55" t="s">
        <v>53</v>
      </c>
      <c r="N26" s="15"/>
      <c r="O26" s="27"/>
    </row>
    <row r="27" spans="1:254" ht="18.600000000000001" customHeight="1" thickBot="1" x14ac:dyDescent="0.25">
      <c r="A27" s="48">
        <v>1</v>
      </c>
      <c r="B27" s="29" t="s">
        <v>14</v>
      </c>
      <c r="C27" s="29">
        <v>1</v>
      </c>
      <c r="D27" s="29">
        <v>0</v>
      </c>
      <c r="E27" s="29">
        <v>1</v>
      </c>
      <c r="F27" s="49" t="s">
        <v>35</v>
      </c>
      <c r="G27" s="30" t="s">
        <v>8</v>
      </c>
      <c r="H27" s="31" t="s">
        <v>18</v>
      </c>
      <c r="I27" s="31">
        <v>2</v>
      </c>
      <c r="J27" s="31">
        <v>60</v>
      </c>
      <c r="K27" s="32">
        <v>30</v>
      </c>
      <c r="L27" s="31">
        <v>15</v>
      </c>
      <c r="M27" s="58" t="s">
        <v>58</v>
      </c>
      <c r="N27" s="16"/>
      <c r="O27" s="7"/>
    </row>
    <row r="28" spans="1:254" ht="15" thickBot="1" x14ac:dyDescent="0.25">
      <c r="A28" s="33">
        <v>2</v>
      </c>
      <c r="B28" s="33" t="s">
        <v>14</v>
      </c>
      <c r="C28" s="33">
        <v>1</v>
      </c>
      <c r="D28" s="33">
        <v>0</v>
      </c>
      <c r="E28" s="33">
        <v>2</v>
      </c>
      <c r="F28" s="50" t="s">
        <v>36</v>
      </c>
      <c r="G28" s="34" t="s">
        <v>19</v>
      </c>
      <c r="H28" s="39" t="s">
        <v>18</v>
      </c>
      <c r="I28" s="35">
        <v>3</v>
      </c>
      <c r="J28" s="35">
        <v>90</v>
      </c>
      <c r="K28" s="35">
        <v>45</v>
      </c>
      <c r="L28" s="33">
        <v>15</v>
      </c>
      <c r="M28" s="58" t="s">
        <v>58</v>
      </c>
    </row>
    <row r="29" spans="1:254" ht="10.9" customHeight="1" x14ac:dyDescent="0.2">
      <c r="A29" s="14"/>
      <c r="B29" s="14"/>
      <c r="C29" s="14"/>
      <c r="D29" s="14"/>
      <c r="E29" s="14"/>
      <c r="F29" s="14"/>
      <c r="G29" s="36"/>
      <c r="H29" s="26"/>
      <c r="I29" s="26"/>
      <c r="J29" s="26"/>
      <c r="K29" s="26"/>
      <c r="L29" s="14"/>
      <c r="M29" s="14"/>
      <c r="P29" s="28"/>
      <c r="Q29" s="28"/>
    </row>
    <row r="30" spans="1:254" ht="13.5" thickBot="1" x14ac:dyDescent="0.25">
      <c r="A30" s="1" t="s">
        <v>94</v>
      </c>
    </row>
    <row r="31" spans="1:254" ht="99.75" thickBot="1" x14ac:dyDescent="0.25">
      <c r="A31" s="43" t="s">
        <v>0</v>
      </c>
      <c r="B31" s="99" t="s">
        <v>1</v>
      </c>
      <c r="C31" s="99"/>
      <c r="D31" s="99"/>
      <c r="E31" s="99"/>
      <c r="F31" s="56" t="s">
        <v>56</v>
      </c>
      <c r="G31" s="55" t="s">
        <v>54</v>
      </c>
      <c r="H31" s="55" t="s">
        <v>55</v>
      </c>
      <c r="I31" s="55" t="s">
        <v>42</v>
      </c>
      <c r="J31" s="55" t="s">
        <v>52</v>
      </c>
      <c r="K31" s="44" t="s">
        <v>13</v>
      </c>
      <c r="L31" s="55" t="s">
        <v>51</v>
      </c>
      <c r="M31" s="55" t="s">
        <v>53</v>
      </c>
      <c r="N31" s="27"/>
      <c r="O31" s="27"/>
    </row>
    <row r="32" spans="1:254" ht="19.149999999999999" customHeight="1" thickBot="1" x14ac:dyDescent="0.25">
      <c r="A32" s="51">
        <v>1</v>
      </c>
      <c r="B32" s="37" t="s">
        <v>20</v>
      </c>
      <c r="C32" s="37">
        <v>2</v>
      </c>
      <c r="D32" s="37">
        <v>0</v>
      </c>
      <c r="E32" s="37">
        <v>1</v>
      </c>
      <c r="F32" s="50" t="s">
        <v>37</v>
      </c>
      <c r="G32" s="38" t="s">
        <v>8</v>
      </c>
      <c r="H32" s="39" t="s">
        <v>10</v>
      </c>
      <c r="I32" s="39">
        <v>4</v>
      </c>
      <c r="J32" s="39">
        <v>120</v>
      </c>
      <c r="K32" s="40">
        <v>75</v>
      </c>
      <c r="L32" s="39">
        <v>15</v>
      </c>
      <c r="M32" s="57" t="s">
        <v>57</v>
      </c>
      <c r="N32" s="26"/>
      <c r="O32" s="7"/>
    </row>
    <row r="33" spans="1:17" ht="36" customHeight="1" x14ac:dyDescent="0.2">
      <c r="A33" s="14"/>
      <c r="B33" s="14"/>
      <c r="C33" s="14"/>
      <c r="D33" s="14"/>
      <c r="E33" s="14"/>
      <c r="F33" s="14"/>
      <c r="G33" s="36"/>
      <c r="H33" s="26"/>
      <c r="I33" s="26"/>
      <c r="J33" s="26"/>
      <c r="K33" s="26"/>
      <c r="L33" s="14"/>
      <c r="M33" s="14"/>
      <c r="P33" s="28"/>
      <c r="Q33" s="28"/>
    </row>
    <row r="34" spans="1:17" ht="16.5" thickBot="1" x14ac:dyDescent="0.3">
      <c r="A34" s="54" t="s">
        <v>41</v>
      </c>
    </row>
    <row r="35" spans="1:17" ht="42.6" customHeight="1" thickBot="1" x14ac:dyDescent="0.25">
      <c r="A35" s="100" t="s">
        <v>46</v>
      </c>
      <c r="B35" s="101"/>
      <c r="C35" s="101"/>
      <c r="D35" s="101"/>
      <c r="E35" s="101"/>
      <c r="F35" s="101"/>
      <c r="G35" s="101"/>
      <c r="H35" s="53" t="s">
        <v>47</v>
      </c>
      <c r="I35" s="72" t="s">
        <v>44</v>
      </c>
      <c r="J35" s="102"/>
      <c r="K35" s="72" t="s">
        <v>48</v>
      </c>
      <c r="L35" s="73"/>
      <c r="M35" s="8"/>
    </row>
    <row r="36" spans="1:17" ht="29.45" customHeight="1" thickBot="1" x14ac:dyDescent="0.25">
      <c r="A36" s="76" t="s">
        <v>38</v>
      </c>
      <c r="B36" s="77"/>
      <c r="C36" s="77"/>
      <c r="D36" s="77"/>
      <c r="E36" s="77"/>
      <c r="F36" s="77"/>
      <c r="G36" s="78"/>
      <c r="H36" s="25">
        <v>15</v>
      </c>
      <c r="I36" s="74" t="s">
        <v>97</v>
      </c>
      <c r="J36" s="75"/>
      <c r="K36" s="74" t="s">
        <v>98</v>
      </c>
      <c r="L36" s="75"/>
      <c r="M36" s="27"/>
    </row>
    <row r="38" spans="1:17" ht="15" x14ac:dyDescent="0.25">
      <c r="A38" s="22" t="s">
        <v>99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40" spans="1:17" x14ac:dyDescent="0.2">
      <c r="F40" s="52" t="s">
        <v>40</v>
      </c>
    </row>
    <row r="42" spans="1:17" ht="15.75" x14ac:dyDescent="0.2">
      <c r="A42" s="70" t="s">
        <v>92</v>
      </c>
      <c r="B42" s="28"/>
      <c r="C42" s="28"/>
      <c r="D42" s="28"/>
      <c r="E42" s="28"/>
      <c r="F42" s="28"/>
    </row>
    <row r="43" spans="1:17" x14ac:dyDescent="0.2">
      <c r="A43" s="71"/>
      <c r="B43" s="28" t="s">
        <v>93</v>
      </c>
      <c r="C43" s="28"/>
      <c r="D43" s="28"/>
      <c r="E43" s="28"/>
      <c r="F43" s="28"/>
    </row>
    <row r="44" spans="1:17" x14ac:dyDescent="0.2">
      <c r="A44" s="71"/>
      <c r="B44" s="28"/>
      <c r="C44" s="28"/>
      <c r="D44" s="28"/>
      <c r="E44" s="28"/>
      <c r="F44" s="28"/>
    </row>
  </sheetData>
  <sheetProtection deleteColumns="0" deleteRows="0"/>
  <mergeCells count="30">
    <mergeCell ref="I35:J35"/>
    <mergeCell ref="A3:E3"/>
    <mergeCell ref="F3:O3"/>
    <mergeCell ref="A1:A2"/>
    <mergeCell ref="F2:O2"/>
    <mergeCell ref="A25:XFD25"/>
    <mergeCell ref="B1:B2"/>
    <mergeCell ref="C1:C2"/>
    <mergeCell ref="D1:D2"/>
    <mergeCell ref="E1:E2"/>
    <mergeCell ref="F1:O1"/>
    <mergeCell ref="O4:O5"/>
    <mergeCell ref="J4:M4"/>
    <mergeCell ref="N4:N5"/>
    <mergeCell ref="K35:L35"/>
    <mergeCell ref="K36:L36"/>
    <mergeCell ref="A36:G36"/>
    <mergeCell ref="B6:E6"/>
    <mergeCell ref="H4:H5"/>
    <mergeCell ref="I4:I5"/>
    <mergeCell ref="A7:O7"/>
    <mergeCell ref="A18:O18"/>
    <mergeCell ref="B26:E26"/>
    <mergeCell ref="A4:A5"/>
    <mergeCell ref="B4:E5"/>
    <mergeCell ref="F4:F5"/>
    <mergeCell ref="G4:G5"/>
    <mergeCell ref="B31:E31"/>
    <mergeCell ref="I36:J36"/>
    <mergeCell ref="A35:G35"/>
  </mergeCells>
  <phoneticPr fontId="5" type="noConversion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abSelected="1" topLeftCell="A10" zoomScale="130" zoomScaleNormal="130" workbookViewId="0">
      <selection activeCell="H18" sqref="H18"/>
    </sheetView>
  </sheetViews>
  <sheetFormatPr defaultRowHeight="12.75" x14ac:dyDescent="0.2"/>
  <cols>
    <col min="1" max="1" width="15.140625" customWidth="1"/>
    <col min="2" max="2" width="7.7109375" customWidth="1"/>
    <col min="3" max="4" width="3.140625" customWidth="1"/>
    <col min="5" max="5" width="5.5703125" customWidth="1"/>
    <col min="6" max="7" width="3.140625" customWidth="1"/>
    <col min="8" max="8" width="5.7109375" customWidth="1"/>
    <col min="9" max="25" width="3.140625" customWidth="1"/>
    <col min="26" max="26" width="6.140625" customWidth="1"/>
    <col min="27" max="31" width="3.140625" customWidth="1"/>
    <col min="32" max="34" width="4.7109375" customWidth="1"/>
  </cols>
  <sheetData>
    <row r="1" spans="1:34" ht="15" x14ac:dyDescent="0.2">
      <c r="A1" s="139" t="s">
        <v>78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</row>
    <row r="2" spans="1:34" ht="15.75" x14ac:dyDescent="0.25">
      <c r="A2" s="141" t="s">
        <v>79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</row>
    <row r="3" spans="1:34" x14ac:dyDescent="0.2">
      <c r="A3" s="124" t="s">
        <v>95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</row>
    <row r="4" spans="1:34" ht="13.5" thickBot="1" x14ac:dyDescent="0.25">
      <c r="A4" s="122" t="s">
        <v>80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</row>
    <row r="5" spans="1:34" ht="14.45" customHeight="1" thickBot="1" x14ac:dyDescent="0.25">
      <c r="A5" s="151" t="s">
        <v>81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3"/>
    </row>
    <row r="6" spans="1:34" ht="15.75" customHeight="1" thickBot="1" x14ac:dyDescent="0.25">
      <c r="A6" s="137" t="s">
        <v>82</v>
      </c>
      <c r="B6" s="129" t="s">
        <v>83</v>
      </c>
      <c r="C6" s="130"/>
      <c r="D6" s="131"/>
      <c r="E6" s="129" t="s">
        <v>84</v>
      </c>
      <c r="F6" s="130"/>
      <c r="G6" s="131"/>
      <c r="H6" s="129" t="s">
        <v>85</v>
      </c>
      <c r="I6" s="135"/>
      <c r="J6" s="136"/>
      <c r="K6" s="132" t="s">
        <v>3</v>
      </c>
      <c r="L6" s="133"/>
      <c r="M6" s="134"/>
      <c r="N6" s="132" t="s">
        <v>4</v>
      </c>
      <c r="O6" s="133"/>
      <c r="P6" s="134"/>
      <c r="Q6" s="132" t="s">
        <v>5</v>
      </c>
      <c r="R6" s="133"/>
      <c r="S6" s="134"/>
      <c r="T6" s="132" t="s">
        <v>6</v>
      </c>
      <c r="U6" s="133"/>
      <c r="V6" s="134"/>
      <c r="W6" s="132" t="s">
        <v>7</v>
      </c>
      <c r="X6" s="133"/>
      <c r="Y6" s="134"/>
      <c r="Z6" s="126" t="s">
        <v>2</v>
      </c>
      <c r="AA6" s="127"/>
      <c r="AB6" s="128"/>
      <c r="AC6" s="11"/>
      <c r="AD6" s="11"/>
      <c r="AE6" s="11"/>
      <c r="AF6" s="11"/>
      <c r="AG6" s="11"/>
      <c r="AH6" s="11"/>
    </row>
    <row r="7" spans="1:34" ht="99.75" customHeight="1" thickBot="1" x14ac:dyDescent="0.25">
      <c r="A7" s="138"/>
      <c r="B7" s="65" t="s">
        <v>86</v>
      </c>
      <c r="C7" s="65" t="s">
        <v>87</v>
      </c>
      <c r="D7" s="66" t="s">
        <v>88</v>
      </c>
      <c r="E7" s="65" t="s">
        <v>86</v>
      </c>
      <c r="F7" s="65" t="s">
        <v>87</v>
      </c>
      <c r="G7" s="66" t="s">
        <v>88</v>
      </c>
      <c r="H7" s="65" t="s">
        <v>86</v>
      </c>
      <c r="I7" s="65" t="s">
        <v>87</v>
      </c>
      <c r="J7" s="66" t="s">
        <v>88</v>
      </c>
      <c r="K7" s="65" t="s">
        <v>86</v>
      </c>
      <c r="L7" s="65" t="s">
        <v>87</v>
      </c>
      <c r="M7" s="66" t="s">
        <v>88</v>
      </c>
      <c r="N7" s="65" t="s">
        <v>86</v>
      </c>
      <c r="O7" s="65" t="s">
        <v>87</v>
      </c>
      <c r="P7" s="66" t="s">
        <v>88</v>
      </c>
      <c r="Q7" s="65" t="s">
        <v>86</v>
      </c>
      <c r="R7" s="65" t="s">
        <v>87</v>
      </c>
      <c r="S7" s="66" t="s">
        <v>88</v>
      </c>
      <c r="T7" s="65" t="s">
        <v>86</v>
      </c>
      <c r="U7" s="65" t="s">
        <v>87</v>
      </c>
      <c r="V7" s="66" t="s">
        <v>88</v>
      </c>
      <c r="W7" s="65" t="s">
        <v>86</v>
      </c>
      <c r="X7" s="65" t="s">
        <v>87</v>
      </c>
      <c r="Y7" s="66" t="s">
        <v>88</v>
      </c>
      <c r="Z7" s="65" t="s">
        <v>86</v>
      </c>
      <c r="AA7" s="65" t="s">
        <v>87</v>
      </c>
      <c r="AB7" s="66" t="s">
        <v>88</v>
      </c>
      <c r="AC7" s="11"/>
      <c r="AD7" s="11"/>
      <c r="AE7" s="11"/>
      <c r="AF7" s="11"/>
      <c r="AG7" s="11"/>
      <c r="AH7" s="11"/>
    </row>
    <row r="8" spans="1:34" ht="24" customHeight="1" thickBot="1" x14ac:dyDescent="0.25">
      <c r="A8" s="67" t="s">
        <v>59</v>
      </c>
      <c r="B8" s="9">
        <f>SUM('учебен план'!J8:J13)</f>
        <v>690</v>
      </c>
      <c r="C8" s="9">
        <f>SUM('учебен план'!I8:I13)</f>
        <v>23</v>
      </c>
      <c r="D8" s="9">
        <v>6</v>
      </c>
      <c r="E8" s="9">
        <f>SUM('учебен план'!J14:J17)</f>
        <v>270</v>
      </c>
      <c r="F8" s="9">
        <f>SUM('учебен план'!I14:I17)</f>
        <v>9</v>
      </c>
      <c r="G8" s="9">
        <v>4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3">
        <f>SUM(B8,E8)</f>
        <v>960</v>
      </c>
      <c r="AA8" s="3">
        <f>SUM(C8,F8)</f>
        <v>32</v>
      </c>
      <c r="AB8" s="3">
        <f>SUM(D8,G8)</f>
        <v>10</v>
      </c>
      <c r="AC8" s="11"/>
      <c r="AD8" s="11"/>
      <c r="AE8" s="11"/>
      <c r="AF8" s="11"/>
      <c r="AG8" s="11"/>
      <c r="AH8" s="11"/>
    </row>
    <row r="9" spans="1:34" ht="22.5" customHeight="1" thickBot="1" x14ac:dyDescent="0.25">
      <c r="A9" s="68" t="s">
        <v>89</v>
      </c>
      <c r="B9" s="9">
        <v>60</v>
      </c>
      <c r="C9" s="9">
        <v>2</v>
      </c>
      <c r="D9" s="9">
        <v>1</v>
      </c>
      <c r="E9" s="9">
        <v>60</v>
      </c>
      <c r="F9" s="9">
        <v>2</v>
      </c>
      <c r="G9" s="9">
        <v>1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3">
        <f t="shared" ref="Z9:Z12" si="0">SUM(B9,E9)</f>
        <v>120</v>
      </c>
      <c r="AA9" s="3">
        <f t="shared" ref="AA9:AA12" si="1">SUM(C9,F9)</f>
        <v>4</v>
      </c>
      <c r="AB9" s="3">
        <f t="shared" ref="AB9:AB12" si="2">SUM(D9,G9)</f>
        <v>2</v>
      </c>
      <c r="AC9" s="11"/>
      <c r="AD9" s="11"/>
      <c r="AE9" s="11"/>
      <c r="AF9" s="11"/>
      <c r="AG9" s="11"/>
      <c r="AH9" s="11"/>
    </row>
    <row r="10" spans="1:34" ht="22.5" customHeight="1" thickBot="1" x14ac:dyDescent="0.25">
      <c r="A10" s="68" t="s">
        <v>90</v>
      </c>
      <c r="B10" s="9">
        <v>150</v>
      </c>
      <c r="C10" s="9">
        <v>5</v>
      </c>
      <c r="D10" s="9">
        <v>2</v>
      </c>
      <c r="E10" s="9">
        <v>120</v>
      </c>
      <c r="F10" s="9">
        <v>4</v>
      </c>
      <c r="G10" s="9">
        <v>1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3">
        <f t="shared" si="0"/>
        <v>270</v>
      </c>
      <c r="AA10" s="3">
        <f t="shared" si="1"/>
        <v>9</v>
      </c>
      <c r="AB10" s="3">
        <f t="shared" si="2"/>
        <v>3</v>
      </c>
      <c r="AC10" s="11"/>
      <c r="AD10" s="11"/>
      <c r="AE10" s="11"/>
      <c r="AF10" s="11"/>
      <c r="AG10" s="11"/>
      <c r="AH10" s="11"/>
    </row>
    <row r="11" spans="1:34" ht="22.5" customHeight="1" thickBot="1" x14ac:dyDescent="0.25">
      <c r="A11" s="5" t="s">
        <v>12</v>
      </c>
      <c r="B11" s="9">
        <f>SUM('учебен план'!K8:M13)</f>
        <v>180</v>
      </c>
      <c r="C11" s="9"/>
      <c r="D11" s="9"/>
      <c r="E11" s="9">
        <f>SUM('учебен план'!K14:M17)</f>
        <v>120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3">
        <f t="shared" si="0"/>
        <v>300</v>
      </c>
      <c r="AA11" s="3">
        <f t="shared" si="1"/>
        <v>0</v>
      </c>
      <c r="AB11" s="3">
        <f t="shared" si="2"/>
        <v>0</v>
      </c>
      <c r="AC11" s="11"/>
      <c r="AD11" s="11"/>
      <c r="AE11" s="11"/>
      <c r="AF11" s="11"/>
      <c r="AG11" s="11"/>
      <c r="AH11" s="11"/>
    </row>
    <row r="12" spans="1:34" ht="20.25" customHeight="1" thickBot="1" x14ac:dyDescent="0.3">
      <c r="A12" s="69" t="s">
        <v>91</v>
      </c>
      <c r="B12" s="3">
        <f>SUM(B8:B10)</f>
        <v>900</v>
      </c>
      <c r="C12" s="3">
        <f t="shared" ref="C12:G12" si="3">SUM(C8:C10)</f>
        <v>30</v>
      </c>
      <c r="D12" s="3">
        <f t="shared" si="3"/>
        <v>9</v>
      </c>
      <c r="E12" s="3">
        <f t="shared" si="3"/>
        <v>450</v>
      </c>
      <c r="F12" s="3">
        <f t="shared" si="3"/>
        <v>15</v>
      </c>
      <c r="G12" s="3">
        <f t="shared" si="3"/>
        <v>6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1350</v>
      </c>
      <c r="AA12" s="3">
        <f t="shared" si="1"/>
        <v>45</v>
      </c>
      <c r="AB12" s="3">
        <f t="shared" si="2"/>
        <v>15</v>
      </c>
      <c r="AC12" s="11"/>
      <c r="AD12" s="11"/>
      <c r="AE12" s="11"/>
      <c r="AF12" s="11"/>
      <c r="AG12" s="11"/>
      <c r="AH12" s="11"/>
    </row>
    <row r="13" spans="1:34" ht="13.5" thickBo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ht="42" customHeight="1" thickBot="1" x14ac:dyDescent="0.25">
      <c r="A14" s="100" t="s">
        <v>41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48" t="s">
        <v>42</v>
      </c>
      <c r="R14" s="150"/>
      <c r="S14" s="150"/>
      <c r="T14" s="148" t="s">
        <v>43</v>
      </c>
      <c r="U14" s="149"/>
      <c r="V14" s="150"/>
      <c r="W14" s="148" t="s">
        <v>44</v>
      </c>
      <c r="X14" s="155"/>
      <c r="Y14" s="150"/>
      <c r="Z14" s="148" t="s">
        <v>45</v>
      </c>
      <c r="AA14" s="150"/>
      <c r="AB14" s="150"/>
      <c r="AC14" s="11"/>
      <c r="AD14" s="11"/>
      <c r="AE14" s="11"/>
      <c r="AF14" s="11"/>
      <c r="AG14" s="11"/>
      <c r="AH14" s="11"/>
    </row>
    <row r="15" spans="1:34" ht="29.45" customHeight="1" thickBot="1" x14ac:dyDescent="0.25">
      <c r="A15" s="147" t="s">
        <v>38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>
        <v>15</v>
      </c>
      <c r="R15" s="146"/>
      <c r="S15" s="146"/>
      <c r="T15" s="146">
        <v>450</v>
      </c>
      <c r="U15" s="146"/>
      <c r="V15" s="146"/>
      <c r="W15" s="143" t="s">
        <v>49</v>
      </c>
      <c r="X15" s="144"/>
      <c r="Y15" s="145"/>
      <c r="Z15" s="143" t="s">
        <v>50</v>
      </c>
      <c r="AA15" s="144"/>
      <c r="AB15" s="145"/>
      <c r="AC15" s="10"/>
      <c r="AD15" s="10"/>
      <c r="AE15" s="122"/>
      <c r="AF15" s="122"/>
      <c r="AG15" s="122"/>
      <c r="AH15" s="123"/>
    </row>
    <row r="16" spans="1:34" ht="20.45" customHeight="1" x14ac:dyDescent="0.2">
      <c r="A16" s="4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42"/>
      <c r="X16" s="42"/>
      <c r="Y16" s="42"/>
      <c r="Z16" s="42"/>
      <c r="AA16" s="42"/>
      <c r="AB16" s="42"/>
      <c r="AC16" s="10"/>
      <c r="AD16" s="10"/>
      <c r="AE16" s="10"/>
      <c r="AF16" s="10"/>
      <c r="AG16" s="10"/>
      <c r="AH16" s="12"/>
    </row>
    <row r="17" spans="1:34" ht="46.5" customHeight="1" x14ac:dyDescent="0.2">
      <c r="A17" s="119" t="s">
        <v>77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</row>
    <row r="18" spans="1:34" ht="15" x14ac:dyDescent="0.2">
      <c r="A18" s="4" t="s">
        <v>100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4" t="s">
        <v>39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</sheetData>
  <mergeCells count="29">
    <mergeCell ref="A1:AH1"/>
    <mergeCell ref="A2:AH2"/>
    <mergeCell ref="W15:Y15"/>
    <mergeCell ref="Q15:S15"/>
    <mergeCell ref="Z15:AB15"/>
    <mergeCell ref="A15:P15"/>
    <mergeCell ref="T15:V15"/>
    <mergeCell ref="T14:V14"/>
    <mergeCell ref="A5:AH5"/>
    <mergeCell ref="A14:P14"/>
    <mergeCell ref="Q14:S14"/>
    <mergeCell ref="W14:Y14"/>
    <mergeCell ref="Z14:AB14"/>
    <mergeCell ref="A17:P17"/>
    <mergeCell ref="Q17:AH17"/>
    <mergeCell ref="AE15:AF15"/>
    <mergeCell ref="AG15:AH15"/>
    <mergeCell ref="A3:AH3"/>
    <mergeCell ref="A4:AH4"/>
    <mergeCell ref="Z6:AB6"/>
    <mergeCell ref="E6:G6"/>
    <mergeCell ref="K6:M6"/>
    <mergeCell ref="N6:P6"/>
    <mergeCell ref="H6:J6"/>
    <mergeCell ref="W6:Y6"/>
    <mergeCell ref="A6:A7"/>
    <mergeCell ref="B6:D6"/>
    <mergeCell ref="T6:V6"/>
    <mergeCell ref="Q6:S6"/>
  </mergeCells>
  <phoneticPr fontId="5" type="noConversion"/>
  <pageMargins left="0.74803149606299213" right="0.74803149606299213" top="0.98425196850393704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учебен план</vt:lpstr>
      <vt:lpstr>справка</vt:lpstr>
      <vt:lpstr>Sheet3</vt:lpstr>
    </vt:vector>
  </TitlesOfParts>
  <Company>Sofia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velikova</dc:creator>
  <cp:lastModifiedBy>User</cp:lastModifiedBy>
  <cp:lastPrinted>2019-03-29T09:09:07Z</cp:lastPrinted>
  <dcterms:created xsi:type="dcterms:W3CDTF">2012-03-07T09:02:11Z</dcterms:created>
  <dcterms:modified xsi:type="dcterms:W3CDTF">2020-06-01T02:56:39Z</dcterms:modified>
</cp:coreProperties>
</file>